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<sst xmlns="http://schemas.openxmlformats.org/spreadsheetml/2006/main" count="233" uniqueCount="110">
  <si>
    <t>工事費内訳書</t>
  </si>
  <si>
    <t>住　　　　所</t>
  </si>
  <si>
    <t>商号又は名称</t>
  </si>
  <si>
    <t>代 表 者 名</t>
  </si>
  <si>
    <t>工 事 名</t>
  </si>
  <si>
    <t>Ｒ１吉土　飛行谷　阿波・土成土成　砂防工事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</si>
  <si>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</si>
  <si>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</si>
  <si>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</si>
  <si>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</si>
  <si>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</si>
  <si>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</si>
  <si>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流路</t>
  </si>
  <si>
    <t>式</t>
  </si>
  <si>
    <t>砂防土工</t>
  </si>
  <si>
    <t>掘削工</t>
  </si>
  <si>
    <t>掘削(砂防)</t>
  </si>
  <si>
    <t>m3</t>
  </si>
  <si>
    <t>埋戻し工</t>
  </si>
  <si>
    <t>埋戻し</t>
  </si>
  <si>
    <t>盛土工</t>
  </si>
  <si>
    <t>盛土(流用土)</t>
  </si>
  <si>
    <t>盛土(発生土)</t>
  </si>
  <si>
    <t>床固め工</t>
  </si>
  <si>
    <t>作業土工</t>
  </si>
  <si>
    <t>基面整正工</t>
  </si>
  <si>
    <t>m2</t>
  </si>
  <si>
    <t>垂直壁工
　2号帯工</t>
  </si>
  <si>
    <t>ｺﾝｸﾘｰﾄ</t>
  </si>
  <si>
    <t>型枠</t>
  </si>
  <si>
    <t>側壁工
　3号ｺﾝｸﾘｰﾄ側壁工</t>
  </si>
  <si>
    <t>目地板</t>
  </si>
  <si>
    <t>水抜ﾊﾟｲﾌﾟ</t>
  </si>
  <si>
    <t>m</t>
  </si>
  <si>
    <t>吸出し防止材</t>
  </si>
  <si>
    <t>足場</t>
  </si>
  <si>
    <t>掛m2</t>
  </si>
  <si>
    <t>水叩工
　2号底版工</t>
  </si>
  <si>
    <t>水叩工
　3号底版工</t>
  </si>
  <si>
    <t>根固め･水制工</t>
  </si>
  <si>
    <t>かご工</t>
  </si>
  <si>
    <t>かごマット</t>
  </si>
  <si>
    <t>流路付属物設置工</t>
  </si>
  <si>
    <t>境界工</t>
  </si>
  <si>
    <t>境界杭</t>
  </si>
  <si>
    <t>本</t>
  </si>
  <si>
    <t>仮設工</t>
  </si>
  <si>
    <t>仮水路工</t>
  </si>
  <si>
    <t>大型土のう設置撤去</t>
  </si>
  <si>
    <t>個</t>
  </si>
  <si>
    <t>暗渠排水管</t>
  </si>
  <si>
    <t>斜面対策</t>
  </si>
  <si>
    <t>法面整形工</t>
  </si>
  <si>
    <t>法面整形(切土部)</t>
  </si>
  <si>
    <t>法面整形(盛土部)</t>
  </si>
  <si>
    <t>法面工</t>
  </si>
  <si>
    <t>植生工</t>
  </si>
  <si>
    <t>種子散布</t>
  </si>
  <si>
    <t>客土吹付</t>
  </si>
  <si>
    <t>交通管理工</t>
  </si>
  <si>
    <t>交通誘導警備員</t>
  </si>
  <si>
    <t>人日</t>
  </si>
  <si>
    <t>道路改良</t>
  </si>
  <si>
    <t>道路土工</t>
  </si>
  <si>
    <t>掘削</t>
  </si>
  <si>
    <t>路体盛土工</t>
  </si>
  <si>
    <t>路体(築堤)盛土</t>
  </si>
  <si>
    <t>路床盛土工</t>
  </si>
  <si>
    <t>路床盛土</t>
  </si>
  <si>
    <t>残土処理工</t>
  </si>
  <si>
    <t>整地</t>
  </si>
  <si>
    <t>土砂等運搬</t>
  </si>
  <si>
    <t>擁壁工</t>
  </si>
  <si>
    <t>床掘り</t>
  </si>
  <si>
    <t>基面整正</t>
  </si>
  <si>
    <t>場所打擁壁工(構造物単位)</t>
  </si>
  <si>
    <t>小型擁壁
　１号重力式擁壁</t>
  </si>
  <si>
    <t>石･ﾌﾞﾛｯｸ積(張)工</t>
  </si>
  <si>
    <t>ｺﾝｸﾘｰﾄﾌﾞﾛｯｸ工(ｺﾝｸﾘｰﾄﾌﾞﾛｯｸ積)</t>
  </si>
  <si>
    <t>ｺﾝｸﾘｰﾄﾌﾞﾛｯｸ基礎</t>
  </si>
  <si>
    <t>天端ｺﾝｸﾘｰﾄ</t>
  </si>
  <si>
    <t>小口止ｺﾝｸﾘｰﾄ</t>
  </si>
  <si>
    <t>ﾌﾞﾛｯｸ積擁壁</t>
  </si>
  <si>
    <t>舗装</t>
  </si>
  <si>
    <t>舗装工</t>
  </si>
  <si>
    <t>ｺﾝｸﾘｰﾄ舗装工</t>
  </si>
  <si>
    <t>下層路盤(車道･路肩部)</t>
  </si>
  <si>
    <t>ｺﾝｸﾘｰﾄ舗装</t>
  </si>
  <si>
    <t>砕石舗装工</t>
  </si>
  <si>
    <t>砕石舗装</t>
  </si>
  <si>
    <t>防護柵工</t>
  </si>
  <si>
    <t>路側防護柵工</t>
  </si>
  <si>
    <t>ｶﾞｰﾄﾞﾚｰﾙ</t>
  </si>
  <si>
    <t>基礎補強鉄筋</t>
  </si>
  <si>
    <t>t</t>
  </si>
  <si>
    <t>車止め</t>
  </si>
  <si>
    <t>脱着式車止め</t>
  </si>
  <si>
    <t>基</t>
  </si>
  <si>
    <t>防護柵基礎工</t>
  </si>
  <si>
    <t>基礎材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</si>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</sst>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G11+G21+G40+G43+G46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130.0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17</v>
      </c>
      <c r="F20" s="13" t="n">
        <v>40.0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23</v>
      </c>
      <c r="C21" s="11"/>
      <c r="D21" s="11"/>
      <c r="E21" s="12" t="s">
        <v>13</v>
      </c>
      <c r="F21" s="13" t="n">
        <v>1.0</v>
      </c>
      <c r="G21" s="15">
        <f>G22+G24+G27+G34+G37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26</v>
      </c>
      <c r="F23" s="13" t="n">
        <v>182.0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17</v>
      </c>
      <c r="F25" s="13" t="n">
        <v>14.0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26</v>
      </c>
      <c r="F26" s="13" t="n">
        <v>43.0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G28+G29+G30+G31+G32+G33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28</v>
      </c>
      <c r="E28" s="12" t="s">
        <v>17</v>
      </c>
      <c r="F28" s="13" t="n">
        <v>119.0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31</v>
      </c>
      <c r="E29" s="12" t="s">
        <v>26</v>
      </c>
      <c r="F29" s="13" t="n">
        <v>13.0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32</v>
      </c>
      <c r="E30" s="12" t="s">
        <v>33</v>
      </c>
      <c r="F30" s="13" t="n">
        <v>32.0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26</v>
      </c>
      <c r="F31" s="13" t="n">
        <v>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29</v>
      </c>
      <c r="E32" s="12" t="s">
        <v>26</v>
      </c>
      <c r="F32" s="13" t="n">
        <v>640.0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36</v>
      </c>
      <c r="F33" s="13" t="n">
        <v>230.0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37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28</v>
      </c>
      <c r="E35" s="12" t="s">
        <v>17</v>
      </c>
      <c r="F35" s="13" t="n">
        <v>34.0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31</v>
      </c>
      <c r="E36" s="12" t="s">
        <v>26</v>
      </c>
      <c r="F36" s="13" t="n">
        <v>44.0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38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28</v>
      </c>
      <c r="E38" s="12" t="s">
        <v>17</v>
      </c>
      <c r="F38" s="13" t="n">
        <v>4.0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31</v>
      </c>
      <c r="E39" s="12" t="s">
        <v>26</v>
      </c>
      <c r="F39" s="13" t="n">
        <v>6.0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39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40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41</v>
      </c>
      <c r="E42" s="12" t="s">
        <v>26</v>
      </c>
      <c r="F42" s="13" t="n">
        <v>4.0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42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43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44</v>
      </c>
      <c r="E45" s="12" t="s">
        <v>45</v>
      </c>
      <c r="F45" s="13" t="n">
        <v>6.0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46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47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48</v>
      </c>
      <c r="E48" s="12" t="s">
        <v>49</v>
      </c>
      <c r="F48" s="13" t="n">
        <v>5.0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50</v>
      </c>
      <c r="E49" s="12" t="s">
        <v>33</v>
      </c>
      <c r="F49" s="13" t="n">
        <v>50.0</v>
      </c>
      <c r="G49" s="16"/>
      <c r="I49" s="17" t="n">
        <v>40.0</v>
      </c>
      <c r="J49" s="18" t="n">
        <v>4.0</v>
      </c>
    </row>
    <row r="50" ht="42.0" customHeight="true">
      <c r="A50" s="10" t="s">
        <v>51</v>
      </c>
      <c r="B50" s="11"/>
      <c r="C50" s="11"/>
      <c r="D50" s="11"/>
      <c r="E50" s="12" t="s">
        <v>13</v>
      </c>
      <c r="F50" s="13" t="n">
        <v>1.0</v>
      </c>
      <c r="G50" s="15">
        <f>G51+G55+G59</f>
      </c>
      <c r="I50" s="17" t="n">
        <v>41.0</v>
      </c>
      <c r="J50" s="18" t="n">
        <v>1.0</v>
      </c>
    </row>
    <row r="51" ht="42.0" customHeight="true">
      <c r="A51" s="10"/>
      <c r="B51" s="11" t="s">
        <v>14</v>
      </c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52</v>
      </c>
      <c r="D52" s="11"/>
      <c r="E52" s="12" t="s">
        <v>13</v>
      </c>
      <c r="F52" s="13" t="n">
        <v>1.0</v>
      </c>
      <c r="G52" s="15">
        <f>G53+G54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53</v>
      </c>
      <c r="E53" s="12" t="s">
        <v>26</v>
      </c>
      <c r="F53" s="13" t="n">
        <v>140.0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54</v>
      </c>
      <c r="E54" s="12" t="s">
        <v>26</v>
      </c>
      <c r="F54" s="13" t="n">
        <v>90.0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55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56</v>
      </c>
      <c r="D56" s="11"/>
      <c r="E56" s="12" t="s">
        <v>13</v>
      </c>
      <c r="F56" s="13" t="n">
        <v>1.0</v>
      </c>
      <c r="G56" s="15">
        <f>G57+G58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57</v>
      </c>
      <c r="E57" s="12" t="s">
        <v>26</v>
      </c>
      <c r="F57" s="13" t="n">
        <v>90.0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58</v>
      </c>
      <c r="E58" s="12" t="s">
        <v>26</v>
      </c>
      <c r="F58" s="13" t="n">
        <v>140.0</v>
      </c>
      <c r="G58" s="16"/>
      <c r="I58" s="17" t="n">
        <v>49.0</v>
      </c>
      <c r="J58" s="18" t="n">
        <v>4.0</v>
      </c>
    </row>
    <row r="59" ht="42.0" customHeight="true">
      <c r="A59" s="10"/>
      <c r="B59" s="11" t="s">
        <v>46</v>
      </c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59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60</v>
      </c>
      <c r="E61" s="12" t="s">
        <v>61</v>
      </c>
      <c r="F61" s="13" t="n">
        <v>20.0</v>
      </c>
      <c r="G61" s="16"/>
      <c r="I61" s="17" t="n">
        <v>52.0</v>
      </c>
      <c r="J61" s="18" t="n">
        <v>4.0</v>
      </c>
    </row>
    <row r="62" ht="42.0" customHeight="true">
      <c r="A62" s="10" t="s">
        <v>62</v>
      </c>
      <c r="B62" s="11"/>
      <c r="C62" s="11"/>
      <c r="D62" s="11"/>
      <c r="E62" s="12" t="s">
        <v>13</v>
      </c>
      <c r="F62" s="13" t="n">
        <v>1.0</v>
      </c>
      <c r="G62" s="15">
        <f>G63+G76+G80+G87</f>
      </c>
      <c r="I62" s="17" t="n">
        <v>53.0</v>
      </c>
      <c r="J62" s="18" t="n">
        <v>1.0</v>
      </c>
    </row>
    <row r="63" ht="42.0" customHeight="true">
      <c r="A63" s="10"/>
      <c r="B63" s="11" t="s">
        <v>63</v>
      </c>
      <c r="C63" s="11"/>
      <c r="D63" s="11"/>
      <c r="E63" s="12" t="s">
        <v>13</v>
      </c>
      <c r="F63" s="13" t="n">
        <v>1.0</v>
      </c>
      <c r="G63" s="15">
        <f>G64+G66+G68+G70+G73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15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64</v>
      </c>
      <c r="E65" s="12" t="s">
        <v>17</v>
      </c>
      <c r="F65" s="13" t="n">
        <v>330.0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65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66</v>
      </c>
      <c r="E67" s="12" t="s">
        <v>17</v>
      </c>
      <c r="F67" s="13" t="n">
        <v>60.0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67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68</v>
      </c>
      <c r="E69" s="12" t="s">
        <v>17</v>
      </c>
      <c r="F69" s="13" t="n">
        <v>50.0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52</v>
      </c>
      <c r="D70" s="11"/>
      <c r="E70" s="12" t="s">
        <v>13</v>
      </c>
      <c r="F70" s="13" t="n">
        <v>1.0</v>
      </c>
      <c r="G70" s="15">
        <f>G71+G72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53</v>
      </c>
      <c r="E71" s="12" t="s">
        <v>26</v>
      </c>
      <c r="F71" s="13" t="n">
        <v>120.0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54</v>
      </c>
      <c r="E72" s="12" t="s">
        <v>26</v>
      </c>
      <c r="F72" s="13" t="n">
        <v>140.0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 t="s">
        <v>69</v>
      </c>
      <c r="D73" s="11"/>
      <c r="E73" s="12" t="s">
        <v>13</v>
      </c>
      <c r="F73" s="13" t="n">
        <v>1.0</v>
      </c>
      <c r="G73" s="15">
        <f>G74+G75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70</v>
      </c>
      <c r="E74" s="12" t="s">
        <v>17</v>
      </c>
      <c r="F74" s="13" t="n">
        <v>210.0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71</v>
      </c>
      <c r="E75" s="12" t="s">
        <v>17</v>
      </c>
      <c r="F75" s="13" t="n">
        <v>210.0</v>
      </c>
      <c r="G75" s="16"/>
      <c r="I75" s="17" t="n">
        <v>66.0</v>
      </c>
      <c r="J75" s="18" t="n">
        <v>4.0</v>
      </c>
    </row>
    <row r="76" ht="42.0" customHeight="true">
      <c r="A76" s="10"/>
      <c r="B76" s="11" t="s">
        <v>55</v>
      </c>
      <c r="C76" s="11"/>
      <c r="D76" s="11"/>
      <c r="E76" s="12" t="s">
        <v>13</v>
      </c>
      <c r="F76" s="13" t="n">
        <v>1.0</v>
      </c>
      <c r="G76" s="15">
        <f>G77</f>
      </c>
      <c r="I76" s="17" t="n">
        <v>67.0</v>
      </c>
      <c r="J76" s="18" t="n">
        <v>2.0</v>
      </c>
    </row>
    <row r="77" ht="42.0" customHeight="true">
      <c r="A77" s="10"/>
      <c r="B77" s="11"/>
      <c r="C77" s="11" t="s">
        <v>56</v>
      </c>
      <c r="D77" s="11"/>
      <c r="E77" s="12" t="s">
        <v>13</v>
      </c>
      <c r="F77" s="13" t="n">
        <v>1.0</v>
      </c>
      <c r="G77" s="15">
        <f>G78+G79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57</v>
      </c>
      <c r="E78" s="12" t="s">
        <v>26</v>
      </c>
      <c r="F78" s="13" t="n">
        <v>140.0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58</v>
      </c>
      <c r="E79" s="12" t="s">
        <v>26</v>
      </c>
      <c r="F79" s="13" t="n">
        <v>120.0</v>
      </c>
      <c r="G79" s="16"/>
      <c r="I79" s="17" t="n">
        <v>70.0</v>
      </c>
      <c r="J79" s="18" t="n">
        <v>4.0</v>
      </c>
    </row>
    <row r="80" ht="42.0" customHeight="true">
      <c r="A80" s="10"/>
      <c r="B80" s="11" t="s">
        <v>72</v>
      </c>
      <c r="C80" s="11"/>
      <c r="D80" s="11"/>
      <c r="E80" s="12" t="s">
        <v>13</v>
      </c>
      <c r="F80" s="13" t="n">
        <v>1.0</v>
      </c>
      <c r="G80" s="15">
        <f>G81+G85</f>
      </c>
      <c r="I80" s="17" t="n">
        <v>71.0</v>
      </c>
      <c r="J80" s="18" t="n">
        <v>2.0</v>
      </c>
    </row>
    <row r="81" ht="42.0" customHeight="true">
      <c r="A81" s="10"/>
      <c r="B81" s="11"/>
      <c r="C81" s="11" t="s">
        <v>24</v>
      </c>
      <c r="D81" s="11"/>
      <c r="E81" s="12" t="s">
        <v>13</v>
      </c>
      <c r="F81" s="13" t="n">
        <v>1.0</v>
      </c>
      <c r="G81" s="15">
        <f>G82+G83+G84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73</v>
      </c>
      <c r="E82" s="12" t="s">
        <v>17</v>
      </c>
      <c r="F82" s="13" t="n">
        <v>40.0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19</v>
      </c>
      <c r="E83" s="12" t="s">
        <v>17</v>
      </c>
      <c r="F83" s="13" t="n">
        <v>20.0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74</v>
      </c>
      <c r="E84" s="12" t="s">
        <v>26</v>
      </c>
      <c r="F84" s="13" t="n">
        <v>15.0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 t="s">
        <v>75</v>
      </c>
      <c r="D85" s="11"/>
      <c r="E85" s="12" t="s">
        <v>13</v>
      </c>
      <c r="F85" s="13" t="n">
        <v>1.0</v>
      </c>
      <c r="G85" s="15">
        <f>G86</f>
      </c>
      <c r="I85" s="17" t="n">
        <v>76.0</v>
      </c>
      <c r="J85" s="18" t="n">
        <v>3.0</v>
      </c>
    </row>
    <row r="86" ht="42.0" customHeight="true">
      <c r="A86" s="10"/>
      <c r="B86" s="11"/>
      <c r="C86" s="11"/>
      <c r="D86" s="11" t="s">
        <v>76</v>
      </c>
      <c r="E86" s="12" t="s">
        <v>17</v>
      </c>
      <c r="F86" s="13" t="n">
        <v>2.0</v>
      </c>
      <c r="G86" s="16"/>
      <c r="I86" s="17" t="n">
        <v>77.0</v>
      </c>
      <c r="J86" s="18" t="n">
        <v>4.0</v>
      </c>
    </row>
    <row r="87" ht="42.0" customHeight="true">
      <c r="A87" s="10"/>
      <c r="B87" s="11" t="s">
        <v>77</v>
      </c>
      <c r="C87" s="11"/>
      <c r="D87" s="11"/>
      <c r="E87" s="12" t="s">
        <v>13</v>
      </c>
      <c r="F87" s="13" t="n">
        <v>1.0</v>
      </c>
      <c r="G87" s="15">
        <f>G88</f>
      </c>
      <c r="I87" s="17" t="n">
        <v>78.0</v>
      </c>
      <c r="J87" s="18" t="n">
        <v>2.0</v>
      </c>
    </row>
    <row r="88" ht="42.0" customHeight="true">
      <c r="A88" s="10"/>
      <c r="B88" s="11"/>
      <c r="C88" s="11" t="s">
        <v>78</v>
      </c>
      <c r="D88" s="11"/>
      <c r="E88" s="12" t="s">
        <v>13</v>
      </c>
      <c r="F88" s="13" t="n">
        <v>1.0</v>
      </c>
      <c r="G88" s="15">
        <f>G89+G90+G91+G92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79</v>
      </c>
      <c r="E89" s="12" t="s">
        <v>33</v>
      </c>
      <c r="F89" s="13" t="n">
        <v>20.0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80</v>
      </c>
      <c r="E90" s="12" t="s">
        <v>17</v>
      </c>
      <c r="F90" s="13" t="n">
        <v>11.0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81</v>
      </c>
      <c r="E91" s="12" t="s">
        <v>17</v>
      </c>
      <c r="F91" s="13" t="n">
        <v>1.0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82</v>
      </c>
      <c r="E92" s="12" t="s">
        <v>26</v>
      </c>
      <c r="F92" s="13" t="n">
        <v>73.0</v>
      </c>
      <c r="G92" s="16"/>
      <c r="I92" s="17" t="n">
        <v>83.0</v>
      </c>
      <c r="J92" s="18" t="n">
        <v>4.0</v>
      </c>
    </row>
    <row r="93" ht="42.0" customHeight="true">
      <c r="A93" s="10" t="s">
        <v>83</v>
      </c>
      <c r="B93" s="11"/>
      <c r="C93" s="11"/>
      <c r="D93" s="11"/>
      <c r="E93" s="12" t="s">
        <v>13</v>
      </c>
      <c r="F93" s="13" t="n">
        <v>1.0</v>
      </c>
      <c r="G93" s="15">
        <f>G94+G100</f>
      </c>
      <c r="I93" s="17" t="n">
        <v>84.0</v>
      </c>
      <c r="J93" s="18" t="n">
        <v>1.0</v>
      </c>
    </row>
    <row r="94" ht="42.0" customHeight="true">
      <c r="A94" s="10"/>
      <c r="B94" s="11" t="s">
        <v>84</v>
      </c>
      <c r="C94" s="11"/>
      <c r="D94" s="11"/>
      <c r="E94" s="12" t="s">
        <v>13</v>
      </c>
      <c r="F94" s="13" t="n">
        <v>1.0</v>
      </c>
      <c r="G94" s="15">
        <f>G95+G98</f>
      </c>
      <c r="I94" s="17" t="n">
        <v>85.0</v>
      </c>
      <c r="J94" s="18" t="n">
        <v>2.0</v>
      </c>
    </row>
    <row r="95" ht="42.0" customHeight="true">
      <c r="A95" s="10"/>
      <c r="B95" s="11"/>
      <c r="C95" s="11" t="s">
        <v>85</v>
      </c>
      <c r="D95" s="11"/>
      <c r="E95" s="12" t="s">
        <v>13</v>
      </c>
      <c r="F95" s="13" t="n">
        <v>1.0</v>
      </c>
      <c r="G95" s="15">
        <f>G96+G97</f>
      </c>
      <c r="I95" s="17" t="n">
        <v>86.0</v>
      </c>
      <c r="J95" s="18" t="n">
        <v>3.0</v>
      </c>
    </row>
    <row r="96" ht="42.0" customHeight="true">
      <c r="A96" s="10"/>
      <c r="B96" s="11"/>
      <c r="C96" s="11"/>
      <c r="D96" s="11" t="s">
        <v>86</v>
      </c>
      <c r="E96" s="12" t="s">
        <v>26</v>
      </c>
      <c r="F96" s="13" t="n">
        <v>305.0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87</v>
      </c>
      <c r="E97" s="12" t="s">
        <v>26</v>
      </c>
      <c r="F97" s="13" t="n">
        <v>305.0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 t="s">
        <v>88</v>
      </c>
      <c r="D98" s="11"/>
      <c r="E98" s="12" t="s">
        <v>13</v>
      </c>
      <c r="F98" s="13" t="n">
        <v>1.0</v>
      </c>
      <c r="G98" s="15">
        <f>G99</f>
      </c>
      <c r="I98" s="17" t="n">
        <v>89.0</v>
      </c>
      <c r="J98" s="18" t="n">
        <v>3.0</v>
      </c>
    </row>
    <row r="99" ht="42.0" customHeight="true">
      <c r="A99" s="10"/>
      <c r="B99" s="11"/>
      <c r="C99" s="11"/>
      <c r="D99" s="11" t="s">
        <v>89</v>
      </c>
      <c r="E99" s="12" t="s">
        <v>26</v>
      </c>
      <c r="F99" s="13" t="n">
        <v>31.0</v>
      </c>
      <c r="G99" s="16"/>
      <c r="I99" s="17" t="n">
        <v>90.0</v>
      </c>
      <c r="J99" s="18" t="n">
        <v>4.0</v>
      </c>
    </row>
    <row r="100" ht="42.0" customHeight="true">
      <c r="A100" s="10"/>
      <c r="B100" s="11" t="s">
        <v>90</v>
      </c>
      <c r="C100" s="11"/>
      <c r="D100" s="11"/>
      <c r="E100" s="12" t="s">
        <v>13</v>
      </c>
      <c r="F100" s="13" t="n">
        <v>1.0</v>
      </c>
      <c r="G100" s="15">
        <f>G101+G105+G107</f>
      </c>
      <c r="I100" s="17" t="n">
        <v>91.0</v>
      </c>
      <c r="J100" s="18" t="n">
        <v>2.0</v>
      </c>
    </row>
    <row r="101" ht="42.0" customHeight="true">
      <c r="A101" s="10"/>
      <c r="B101" s="11"/>
      <c r="C101" s="11" t="s">
        <v>91</v>
      </c>
      <c r="D101" s="11"/>
      <c r="E101" s="12" t="s">
        <v>13</v>
      </c>
      <c r="F101" s="13" t="n">
        <v>1.0</v>
      </c>
      <c r="G101" s="15">
        <f>G102+G103+G104</f>
      </c>
      <c r="I101" s="17" t="n">
        <v>92.0</v>
      </c>
      <c r="J101" s="18" t="n">
        <v>3.0</v>
      </c>
    </row>
    <row r="102" ht="42.0" customHeight="true">
      <c r="A102" s="10"/>
      <c r="B102" s="11"/>
      <c r="C102" s="11"/>
      <c r="D102" s="11" t="s">
        <v>92</v>
      </c>
      <c r="E102" s="12" t="s">
        <v>33</v>
      </c>
      <c r="F102" s="13" t="n">
        <v>13.0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/>
      <c r="D103" s="11" t="s">
        <v>92</v>
      </c>
      <c r="E103" s="12" t="s">
        <v>33</v>
      </c>
      <c r="F103" s="13" t="n">
        <v>26.0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/>
      <c r="D104" s="11" t="s">
        <v>93</v>
      </c>
      <c r="E104" s="12" t="s">
        <v>94</v>
      </c>
      <c r="F104" s="14" t="n">
        <v>0.11</v>
      </c>
      <c r="G104" s="16"/>
      <c r="I104" s="17" t="n">
        <v>95.0</v>
      </c>
      <c r="J104" s="18" t="n">
        <v>4.0</v>
      </c>
    </row>
    <row r="105" ht="42.0" customHeight="true">
      <c r="A105" s="10"/>
      <c r="B105" s="11"/>
      <c r="C105" s="11" t="s">
        <v>95</v>
      </c>
      <c r="D105" s="11"/>
      <c r="E105" s="12" t="s">
        <v>13</v>
      </c>
      <c r="F105" s="13" t="n">
        <v>1.0</v>
      </c>
      <c r="G105" s="15">
        <f>G106</f>
      </c>
      <c r="I105" s="17" t="n">
        <v>96.0</v>
      </c>
      <c r="J105" s="18" t="n">
        <v>3.0</v>
      </c>
    </row>
    <row r="106" ht="42.0" customHeight="true">
      <c r="A106" s="10"/>
      <c r="B106" s="11"/>
      <c r="C106" s="11"/>
      <c r="D106" s="11" t="s">
        <v>96</v>
      </c>
      <c r="E106" s="12" t="s">
        <v>97</v>
      </c>
      <c r="F106" s="13" t="n">
        <v>1.0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 t="s">
        <v>98</v>
      </c>
      <c r="D107" s="11"/>
      <c r="E107" s="12" t="s">
        <v>13</v>
      </c>
      <c r="F107" s="13" t="n">
        <v>1.0</v>
      </c>
      <c r="G107" s="15">
        <f>G108+G109+G110</f>
      </c>
      <c r="I107" s="17" t="n">
        <v>98.0</v>
      </c>
      <c r="J107" s="18" t="n">
        <v>3.0</v>
      </c>
    </row>
    <row r="108" ht="42.0" customHeight="true">
      <c r="A108" s="10"/>
      <c r="B108" s="11"/>
      <c r="C108" s="11"/>
      <c r="D108" s="11" t="s">
        <v>99</v>
      </c>
      <c r="E108" s="12" t="s">
        <v>26</v>
      </c>
      <c r="F108" s="14" t="n">
        <v>0.1</v>
      </c>
      <c r="G108" s="16"/>
      <c r="I108" s="17" t="n">
        <v>99.0</v>
      </c>
      <c r="J108" s="18" t="n">
        <v>4.0</v>
      </c>
    </row>
    <row r="109" ht="42.0" customHeight="true">
      <c r="A109" s="10"/>
      <c r="B109" s="11"/>
      <c r="C109" s="11"/>
      <c r="D109" s="11" t="s">
        <v>28</v>
      </c>
      <c r="E109" s="12" t="s">
        <v>17</v>
      </c>
      <c r="F109" s="14" t="n">
        <v>0.03</v>
      </c>
      <c r="G109" s="16"/>
      <c r="I109" s="17" t="n">
        <v>100.0</v>
      </c>
      <c r="J109" s="18" t="n">
        <v>4.0</v>
      </c>
    </row>
    <row r="110" ht="42.0" customHeight="true">
      <c r="A110" s="10"/>
      <c r="B110" s="11"/>
      <c r="C110" s="11"/>
      <c r="D110" s="11" t="s">
        <v>29</v>
      </c>
      <c r="E110" s="12" t="s">
        <v>26</v>
      </c>
      <c r="F110" s="14" t="n">
        <v>0.5</v>
      </c>
      <c r="G110" s="16"/>
      <c r="I110" s="17" t="n">
        <v>101.0</v>
      </c>
      <c r="J110" s="18" t="n">
        <v>4.0</v>
      </c>
    </row>
    <row r="111" ht="42.0" customHeight="true">
      <c r="A111" s="10" t="s">
        <v>100</v>
      </c>
      <c r="B111" s="11"/>
      <c r="C111" s="11"/>
      <c r="D111" s="11"/>
      <c r="E111" s="12" t="s">
        <v>13</v>
      </c>
      <c r="F111" s="13" t="n">
        <v>1.0</v>
      </c>
      <c r="G111" s="15">
        <f>G11+G21+G40+G43+G46+G51+G55+G59+G63+G76+G80+G87+G94+G100</f>
      </c>
      <c r="I111" s="17" t="n">
        <v>102.0</v>
      </c>
      <c r="J111" s="18" t="n">
        <v>20.0</v>
      </c>
    </row>
    <row r="112" ht="42.0" customHeight="true">
      <c r="A112" s="10" t="s">
        <v>101</v>
      </c>
      <c r="B112" s="11"/>
      <c r="C112" s="11"/>
      <c r="D112" s="11"/>
      <c r="E112" s="12" t="s">
        <v>13</v>
      </c>
      <c r="F112" s="13" t="n">
        <v>1.0</v>
      </c>
      <c r="G112" s="15">
        <f>G113</f>
      </c>
      <c r="I112" s="17" t="n">
        <v>103.0</v>
      </c>
      <c r="J112" s="18" t="n">
        <v>200.0</v>
      </c>
    </row>
    <row r="113" ht="42.0" customHeight="true">
      <c r="A113" s="10"/>
      <c r="B113" s="11" t="s">
        <v>102</v>
      </c>
      <c r="C113" s="11"/>
      <c r="D113" s="11"/>
      <c r="E113" s="12" t="s">
        <v>13</v>
      </c>
      <c r="F113" s="13" t="n">
        <v>1.0</v>
      </c>
      <c r="G113" s="16"/>
      <c r="I113" s="17" t="n">
        <v>104.0</v>
      </c>
      <c r="J113" s="18"/>
    </row>
    <row r="114" ht="42.0" customHeight="true">
      <c r="A114" s="10" t="s">
        <v>103</v>
      </c>
      <c r="B114" s="11"/>
      <c r="C114" s="11"/>
      <c r="D114" s="11"/>
      <c r="E114" s="12" t="s">
        <v>13</v>
      </c>
      <c r="F114" s="13" t="n">
        <v>1.0</v>
      </c>
      <c r="G114" s="15">
        <f>G111+G112</f>
      </c>
      <c r="I114" s="17" t="n">
        <v>105.0</v>
      </c>
      <c r="J114" s="18"/>
    </row>
    <row r="115" ht="42.0" customHeight="true">
      <c r="A115" s="10"/>
      <c r="B115" s="11" t="s">
        <v>104</v>
      </c>
      <c r="C115" s="11"/>
      <c r="D115" s="11"/>
      <c r="E115" s="12" t="s">
        <v>13</v>
      </c>
      <c r="F115" s="13" t="n">
        <v>1.0</v>
      </c>
      <c r="G115" s="16"/>
      <c r="I115" s="17" t="n">
        <v>106.0</v>
      </c>
      <c r="J115" s="18" t="n">
        <v>210.0</v>
      </c>
    </row>
    <row r="116" ht="42.0" customHeight="true">
      <c r="A116" s="10" t="s">
        <v>105</v>
      </c>
      <c r="B116" s="11"/>
      <c r="C116" s="11"/>
      <c r="D116" s="11"/>
      <c r="E116" s="12" t="s">
        <v>13</v>
      </c>
      <c r="F116" s="13" t="n">
        <v>1.0</v>
      </c>
      <c r="G116" s="15">
        <f>G111+G112+G115</f>
      </c>
      <c r="I116" s="17" t="n">
        <v>107.0</v>
      </c>
      <c r="J116" s="18"/>
    </row>
    <row r="117" ht="42.0" customHeight="true">
      <c r="A117" s="10"/>
      <c r="B117" s="11" t="s">
        <v>106</v>
      </c>
      <c r="C117" s="11"/>
      <c r="D117" s="11"/>
      <c r="E117" s="12" t="s">
        <v>13</v>
      </c>
      <c r="F117" s="13" t="n">
        <v>1.0</v>
      </c>
      <c r="G117" s="16"/>
      <c r="I117" s="17" t="n">
        <v>108.0</v>
      </c>
      <c r="J117" s="18" t="n">
        <v>220.0</v>
      </c>
    </row>
    <row r="118" ht="42.0" customHeight="true">
      <c r="A118" s="10" t="s">
        <v>107</v>
      </c>
      <c r="B118" s="11"/>
      <c r="C118" s="11"/>
      <c r="D118" s="11"/>
      <c r="E118" s="12" t="s">
        <v>13</v>
      </c>
      <c r="F118" s="13" t="n">
        <v>1.0</v>
      </c>
      <c r="G118" s="15">
        <f>G116+G117</f>
      </c>
      <c r="I118" s="17" t="n">
        <v>109.0</v>
      </c>
      <c r="J118" s="18" t="n">
        <v>30.0</v>
      </c>
    </row>
    <row r="119" ht="42.0" customHeight="true">
      <c r="A119" s="19" t="s">
        <v>108</v>
      </c>
      <c r="B119" s="20"/>
      <c r="C119" s="20"/>
      <c r="D119" s="20"/>
      <c r="E119" s="21" t="s">
        <v>109</v>
      </c>
      <c r="F119" s="22" t="s">
        <v>109</v>
      </c>
      <c r="G119" s="24">
        <f>G118</f>
      </c>
      <c r="I119" s="26" t="n">
        <v>110.0</v>
      </c>
      <c r="J11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D19"/>
    <mergeCell ref="D20"/>
    <mergeCell ref="B21:D21"/>
    <mergeCell ref="C22:D22"/>
    <mergeCell ref="D23"/>
    <mergeCell ref="C24:D24"/>
    <mergeCell ref="D25"/>
    <mergeCell ref="D26"/>
    <mergeCell ref="C27:D27"/>
    <mergeCell ref="D28"/>
    <mergeCell ref="D29"/>
    <mergeCell ref="D30"/>
    <mergeCell ref="D31"/>
    <mergeCell ref="D32"/>
    <mergeCell ref="D33"/>
    <mergeCell ref="C34:D34"/>
    <mergeCell ref="D35"/>
    <mergeCell ref="D36"/>
    <mergeCell ref="C37:D37"/>
    <mergeCell ref="D38"/>
    <mergeCell ref="D39"/>
    <mergeCell ref="B40:D40"/>
    <mergeCell ref="C41:D41"/>
    <mergeCell ref="D42"/>
    <mergeCell ref="B43:D43"/>
    <mergeCell ref="C44:D44"/>
    <mergeCell ref="D45"/>
    <mergeCell ref="B46:D46"/>
    <mergeCell ref="C47:D47"/>
    <mergeCell ref="D48"/>
    <mergeCell ref="D49"/>
    <mergeCell ref="A50:D50"/>
    <mergeCell ref="B51:D51"/>
    <mergeCell ref="C52:D52"/>
    <mergeCell ref="D53"/>
    <mergeCell ref="D54"/>
    <mergeCell ref="B55:D55"/>
    <mergeCell ref="C56:D56"/>
    <mergeCell ref="D57"/>
    <mergeCell ref="D58"/>
    <mergeCell ref="B59:D59"/>
    <mergeCell ref="C60:D60"/>
    <mergeCell ref="D61"/>
    <mergeCell ref="A62:D62"/>
    <mergeCell ref="B63:D63"/>
    <mergeCell ref="C64:D64"/>
    <mergeCell ref="D65"/>
    <mergeCell ref="C66:D66"/>
    <mergeCell ref="D67"/>
    <mergeCell ref="C68:D68"/>
    <mergeCell ref="D69"/>
    <mergeCell ref="C70:D70"/>
    <mergeCell ref="D71"/>
    <mergeCell ref="D72"/>
    <mergeCell ref="C73:D73"/>
    <mergeCell ref="D74"/>
    <mergeCell ref="D75"/>
    <mergeCell ref="B76:D76"/>
    <mergeCell ref="C77:D77"/>
    <mergeCell ref="D78"/>
    <mergeCell ref="D79"/>
    <mergeCell ref="B80:D80"/>
    <mergeCell ref="C81:D81"/>
    <mergeCell ref="D82"/>
    <mergeCell ref="D83"/>
    <mergeCell ref="D84"/>
    <mergeCell ref="C85:D85"/>
    <mergeCell ref="D86"/>
    <mergeCell ref="B87:D87"/>
    <mergeCell ref="C88:D88"/>
    <mergeCell ref="D89"/>
    <mergeCell ref="D90"/>
    <mergeCell ref="D91"/>
    <mergeCell ref="D92"/>
    <mergeCell ref="A93:D93"/>
    <mergeCell ref="B94:D94"/>
    <mergeCell ref="C95:D95"/>
    <mergeCell ref="D96"/>
    <mergeCell ref="D97"/>
    <mergeCell ref="C98:D98"/>
    <mergeCell ref="D99"/>
    <mergeCell ref="B100:D100"/>
    <mergeCell ref="C101:D101"/>
    <mergeCell ref="D102"/>
    <mergeCell ref="D103"/>
    <mergeCell ref="D104"/>
    <mergeCell ref="C105:D105"/>
    <mergeCell ref="D106"/>
    <mergeCell ref="C107:D107"/>
    <mergeCell ref="D108"/>
    <mergeCell ref="D109"/>
    <mergeCell ref="D110"/>
    <mergeCell ref="A111:D111"/>
    <mergeCell ref="A112:D112"/>
    <mergeCell ref="B113:D113"/>
    <mergeCell ref="A114:D114"/>
    <mergeCell ref="B115:D115"/>
    <mergeCell ref="A116:D116"/>
    <mergeCell ref="B117:D117"/>
    <mergeCell ref="A118:D118"/>
    <mergeCell ref="A119:D11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2019-07-19T00:15:30Z</dcterms:created>
  <dc:creator>Apache POI</dc:creator>
</cp:coreProperties>
</file>